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via/Documents/Screencasts/Marketing/EMAILING2023/Free Lectures/IFRS15lecture/"/>
    </mc:Choice>
  </mc:AlternateContent>
  <xr:revisionPtr revIDLastSave="0" documentId="13_ncr:1_{E826851A-1FD2-3340-94C0-5D00D922037C}" xr6:coauthVersionLast="47" xr6:coauthVersionMax="47" xr10:uidLastSave="{00000000-0000-0000-0000-000000000000}"/>
  <bookViews>
    <workbookView xWindow="5980" yWindow="4000" windowWidth="27240" windowHeight="16440" xr2:uid="{203DD59D-C223-C849-8BEC-EB0E854D876B}"/>
  </bookViews>
  <sheets>
    <sheet name="Illustration of 5-step model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6" i="1" l="1"/>
  <c r="C37" i="1"/>
  <c r="C38" i="1" s="1"/>
  <c r="C36" i="1"/>
  <c r="D36" i="1" s="1"/>
  <c r="C58" i="1" s="1"/>
  <c r="C64" i="1" s="1"/>
  <c r="C30" i="1"/>
  <c r="D37" i="1" l="1"/>
  <c r="C50" i="1" l="1"/>
  <c r="D38" i="1"/>
  <c r="E37" i="1"/>
  <c r="C51" i="1" l="1"/>
  <c r="C63" i="1" s="1"/>
  <c r="C65" i="1" s="1"/>
  <c r="C52" i="1"/>
  <c r="C57" i="1"/>
  <c r="C59" i="1" s="1"/>
</calcChain>
</file>

<file path=xl/sharedStrings.xml><?xml version="1.0" encoding="utf-8"?>
<sst xmlns="http://schemas.openxmlformats.org/spreadsheetml/2006/main" count="34" uniqueCount="32">
  <si>
    <t>Step 1: Identify the contract with a customer</t>
  </si>
  <si>
    <t xml:space="preserve"> = written contract between Johnny and ABC Corp.</t>
  </si>
  <si>
    <t>Step 2: Identify the performance obligations</t>
  </si>
  <si>
    <t>PO #1: Network services (monthly plan)</t>
  </si>
  <si>
    <t>PO #2: Handset</t>
  </si>
  <si>
    <t>Step 3: Determine the transaction price</t>
  </si>
  <si>
    <t>Monthly fee:</t>
  </si>
  <si>
    <t>Months of subscription:</t>
  </si>
  <si>
    <t>Total transaction price:</t>
  </si>
  <si>
    <t>Step 4: Allocate the transaction price to the performance obligations</t>
  </si>
  <si>
    <t>Performance obligations</t>
  </si>
  <si>
    <t>Stand-alone selling price</t>
  </si>
  <si>
    <t>Allocated transaction price</t>
  </si>
  <si>
    <t>Revenue</t>
  </si>
  <si>
    <t>Billing</t>
  </si>
  <si>
    <t>Network services</t>
  </si>
  <si>
    <t xml:space="preserve"> =&gt; 76.20/month</t>
  </si>
  <si>
    <t xml:space="preserve"> =&gt;100 / month</t>
  </si>
  <si>
    <t>Handset</t>
  </si>
  <si>
    <t>Total</t>
  </si>
  <si>
    <t>Step 5: Recognize revenue when (or as) an entity satisfies a performance obligation</t>
  </si>
  <si>
    <t xml:space="preserve"> =&gt; Over time, as monthly network services are provided</t>
  </si>
  <si>
    <t xml:space="preserve"> =&gt; At the point of time, when handset is delivered to Johnny</t>
  </si>
  <si>
    <t>Journal entries:</t>
  </si>
  <si>
    <t>Revenue from handset:</t>
  </si>
  <si>
    <t xml:space="preserve"> =&gt; </t>
  </si>
  <si>
    <t>Invoice - month 1:</t>
  </si>
  <si>
    <t>(1/12 of a contract asset)</t>
  </si>
  <si>
    <t>Total revenue in 20X1:</t>
  </si>
  <si>
    <t>Revenue from handset</t>
  </si>
  <si>
    <t>Revenue from network services (6 months)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</si>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</sst>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1" fillId="0" borderId="0" xfId="0" applyFont="1"/>
    <xf numFmtId="3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4" fontId="0" fillId="0" borderId="0" xfId="0" applyNumberFormat="1"/>
    <xf numFmtId="0" fontId="5" fillId="0" borderId="2" xfId="0" applyFont="1" applyBorder="1"/>
    <xf numFmtId="3" fontId="5" fillId="0" borderId="2" xfId="0" applyNumberFormat="1" applyFont="1" applyBorder="1"/>
    <xf numFmtId="3" fontId="6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114299</xdr:rowOff>
    </xdr:from>
    <xdr:to>
      <xdr:col>10</xdr:col>
      <xdr:colOff>406977</xdr:colOff>
      <xdr:row>5</xdr:row>
      <xdr:rowOff>147204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39F65F8-C89F-564A-8081-19BB3DF18C40}"/>
            </a:ext>
          </a:extLst>
        </xdr:cNvPr>
        <xdr:cNvSpPr txBox="1"/>
      </xdr:nvSpPr>
      <xdr:spPr>
        <a:xfrm>
          <a:off x="142874" y="114299"/>
          <a:ext cx="11554403" cy="8584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Telecom operator, ABC Corp. entered into a contract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with Johnny on 1 July 20X1. In line with the contract, Johnny subscribes for ABC's monthly plan for 12 months  and in return, Johnny receives a  free handset from ABC Corp. Johnny will pay a monthly fee of CU 100. Johnny gets the handset immediately after the contract signature.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ABC sells the same handsets for CU 300 and the same monthly plans for CU 80/month without handset.</a:t>
          </a:r>
        </a:p>
        <a:p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How should ABC recognize revenues from the contract with Johnny in 20X1 under IFRS 15?</a:t>
          </a:r>
          <a:endParaRPr lang="sk-SK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199160</xdr:colOff>
      <xdr:row>5</xdr:row>
      <xdr:rowOff>158848</xdr:rowOff>
    </xdr:from>
    <xdr:to>
      <xdr:col>3</xdr:col>
      <xdr:colOff>251115</xdr:colOff>
      <xdr:row>13</xdr:row>
      <xdr:rowOff>81997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0E00F7D-200D-BF47-B18B-026C5F83B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40460" y="984348"/>
          <a:ext cx="4725555" cy="12439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0</xdr:colOff>
      <xdr:row>49</xdr:row>
      <xdr:rowOff>0</xdr:rowOff>
    </xdr:from>
    <xdr:to>
      <xdr:col>1</xdr:col>
      <xdr:colOff>2770910</xdr:colOff>
      <xdr:row>51</xdr:row>
      <xdr:rowOff>76201</xdr:rowOff>
    </xdr:to>
    <xdr:sp macro="" textlink="">
      <xdr:nvSpPr>
        <xdr:cNvPr id="4" name="TextovéPole 10">
          <a:extLst>
            <a:ext uri="{FF2B5EF4-FFF2-40B4-BE49-F238E27FC236}">
              <a16:creationId xmlns:a16="http://schemas.microsoft.com/office/drawing/2014/main" id="{3E68F447-2638-D44F-9B12-FD7EA784FFF0}"/>
            </a:ext>
          </a:extLst>
        </xdr:cNvPr>
        <xdr:cNvSpPr txBox="1"/>
      </xdr:nvSpPr>
      <xdr:spPr>
        <a:xfrm>
          <a:off x="241300" y="8305800"/>
          <a:ext cx="2770910" cy="406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Debit</a:t>
          </a:r>
          <a:r>
            <a:rPr lang="en-US" sz="1100" baseline="0"/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Contract assets</a:t>
          </a:r>
          <a:endParaRPr lang="en-US" sz="1100" baseline="0"/>
        </a:p>
        <a:p>
          <a:r>
            <a:rPr lang="en-US" sz="1100" baseline="0"/>
            <a:t>          Credit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Revenues from sales of goods</a:t>
          </a:r>
          <a:r>
            <a:rPr lang="en-US" sz="1100" baseline="0"/>
            <a:t>)</a:t>
          </a:r>
        </a:p>
      </xdr:txBody>
    </xdr:sp>
    <xdr:clientData/>
  </xdr:twoCellAnchor>
  <xdr:twoCellAnchor>
    <xdr:from>
      <xdr:col>1</xdr:col>
      <xdr:colOff>126423</xdr:colOff>
      <xdr:row>54</xdr:row>
      <xdr:rowOff>143741</xdr:rowOff>
    </xdr:from>
    <xdr:to>
      <xdr:col>1</xdr:col>
      <xdr:colOff>2897333</xdr:colOff>
      <xdr:row>58</xdr:row>
      <xdr:rowOff>138546</xdr:rowOff>
    </xdr:to>
    <xdr:sp macro="" textlink="">
      <xdr:nvSpPr>
        <xdr:cNvPr id="5" name="TextovéPole 10">
          <a:extLst>
            <a:ext uri="{FF2B5EF4-FFF2-40B4-BE49-F238E27FC236}">
              <a16:creationId xmlns:a16="http://schemas.microsoft.com/office/drawing/2014/main" id="{3096188E-C19F-1547-B5A7-93105AEA25E9}"/>
            </a:ext>
          </a:extLst>
        </xdr:cNvPr>
        <xdr:cNvSpPr txBox="1"/>
      </xdr:nvSpPr>
      <xdr:spPr>
        <a:xfrm>
          <a:off x="367723" y="9275041"/>
          <a:ext cx="2770910" cy="6552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Debit</a:t>
          </a:r>
          <a:r>
            <a:rPr lang="en-US" sz="1100" baseline="0"/>
            <a:t>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Trade receivables</a:t>
          </a:r>
        </a:p>
        <a:p>
          <a:r>
            <a:rPr lang="en-US" sz="1100" baseline="0"/>
            <a:t>          Credit Contract assets</a:t>
          </a:r>
        </a:p>
        <a:p>
          <a:r>
            <a:rPr lang="en-US" sz="1100" baseline="0"/>
            <a:t>          Credit 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Revenues from services</a:t>
          </a:r>
          <a:endParaRPr lang="en-US" sz="1100" baseline="0"/>
        </a:p>
      </xdr:txBody>
    </xdr:sp>
    <xdr:clientData/>
  </xdr:twoCellAnchor>
  <xdr:twoCellAnchor>
    <xdr:from>
      <xdr:col>3</xdr:col>
      <xdr:colOff>476250</xdr:colOff>
      <xdr:row>48</xdr:row>
      <xdr:rowOff>121226</xdr:rowOff>
    </xdr:from>
    <xdr:to>
      <xdr:col>10</xdr:col>
      <xdr:colOff>441614</xdr:colOff>
      <xdr:row>52</xdr:row>
      <xdr:rowOff>121226</xdr:rowOff>
    </xdr:to>
    <xdr:sp macro="" textlink="">
      <xdr:nvSpPr>
        <xdr:cNvPr id="6" name="TextovéPole 10">
          <a:extLst>
            <a:ext uri="{FF2B5EF4-FFF2-40B4-BE49-F238E27FC236}">
              <a16:creationId xmlns:a16="http://schemas.microsoft.com/office/drawing/2014/main" id="{B615ED95-3C9B-1F49-A43D-6C12850DE75D}"/>
            </a:ext>
          </a:extLst>
        </xdr:cNvPr>
        <xdr:cNvSpPr txBox="1"/>
      </xdr:nvSpPr>
      <xdr:spPr>
        <a:xfrm>
          <a:off x="5391150" y="8261926"/>
          <a:ext cx="6340764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>
              <a:solidFill>
                <a:srgbClr val="002060"/>
              </a:solidFill>
            </a:rPr>
            <a:t>Contract</a:t>
          </a:r>
          <a:r>
            <a:rPr lang="en-US" sz="1100" b="1" baseline="0">
              <a:solidFill>
                <a:srgbClr val="002060"/>
              </a:solidFill>
            </a:rPr>
            <a:t> asset </a:t>
          </a:r>
          <a:r>
            <a:rPr lang="en-US" sz="1100" baseline="0"/>
            <a:t>=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entity’s right to consideration in exchange for goods or services that the entity has transferred to a customer when that right is conditioned on something other than the passage of time (for example, the entity’s future performance).</a:t>
          </a: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53675-B131-1148-82A3-4F58B906D93B}">
  <dimension ref="A2:F65"/>
  <sheetViews>
    <sheetView tabSelected="1" zoomScale="110" zoomScaleNormal="110" zoomScalePageLayoutView="110" workbookViewId="0"/>
  </sheetViews>
  <sheetFormatPr baseColWidth="10" defaultColWidth="8.83203125" defaultRowHeight="13" x14ac:dyDescent="0.15"/>
  <cols>
    <col min="1" max="1" width="3.1640625" customWidth="1"/>
    <col min="2" max="2" width="44.1640625" customWidth="1"/>
    <col min="3" max="3" width="17.1640625" customWidth="1"/>
    <col min="4" max="4" width="17.33203125" customWidth="1"/>
    <col min="5" max="5" width="14.5" customWidth="1"/>
    <col min="6" max="6" width="14" customWidth="1"/>
    <col min="7" max="7" width="11.33203125" customWidth="1"/>
  </cols>
  <sheetData>
    <row r="2" spans="1:4" x14ac:dyDescent="0.15">
      <c r="A2" s="1"/>
    </row>
    <row r="15" spans="1:4" x14ac:dyDescent="0.15">
      <c r="B15" s="2" t="s">
        <v>0</v>
      </c>
      <c r="C15" s="3"/>
      <c r="D15" s="3"/>
    </row>
    <row r="17" spans="2:4" x14ac:dyDescent="0.15">
      <c r="B17" s="4" t="s">
        <v>1</v>
      </c>
    </row>
    <row r="20" spans="2:4" x14ac:dyDescent="0.15">
      <c r="B20" s="2" t="s">
        <v>2</v>
      </c>
      <c r="C20" s="3"/>
      <c r="D20" s="3"/>
    </row>
    <row r="22" spans="2:4" x14ac:dyDescent="0.15">
      <c r="B22" s="4" t="s">
        <v>3</v>
      </c>
    </row>
    <row r="23" spans="2:4" x14ac:dyDescent="0.15">
      <c r="B23" s="4" t="s">
        <v>4</v>
      </c>
    </row>
    <row r="26" spans="2:4" x14ac:dyDescent="0.15">
      <c r="B26" s="2" t="s">
        <v>5</v>
      </c>
      <c r="C26" s="3"/>
      <c r="D26" s="3"/>
    </row>
    <row r="28" spans="2:4" x14ac:dyDescent="0.15">
      <c r="B28" s="4" t="s">
        <v>6</v>
      </c>
      <c r="C28">
        <v>100</v>
      </c>
    </row>
    <row r="29" spans="2:4" x14ac:dyDescent="0.15">
      <c r="B29" s="4" t="s">
        <v>7</v>
      </c>
      <c r="C29">
        <v>12</v>
      </c>
    </row>
    <row r="30" spans="2:4" x14ac:dyDescent="0.15">
      <c r="B30" s="4" t="s">
        <v>8</v>
      </c>
      <c r="C30" s="5">
        <f>C29*C28</f>
        <v>1200</v>
      </c>
    </row>
    <row r="31" spans="2:4" x14ac:dyDescent="0.15">
      <c r="B31" s="4"/>
      <c r="C31" s="5"/>
    </row>
    <row r="33" spans="2:6" x14ac:dyDescent="0.15">
      <c r="B33" s="2" t="s">
        <v>9</v>
      </c>
      <c r="C33" s="3"/>
      <c r="D33" s="3"/>
    </row>
    <row r="35" spans="2:6" ht="29" thickBot="1" x14ac:dyDescent="0.2">
      <c r="B35" s="6" t="s">
        <v>10</v>
      </c>
      <c r="C35" s="6" t="s">
        <v>11</v>
      </c>
      <c r="D35" s="6" t="s">
        <v>12</v>
      </c>
      <c r="E35" s="6" t="s">
        <v>13</v>
      </c>
      <c r="F35" s="6" t="s">
        <v>14</v>
      </c>
    </row>
    <row r="36" spans="2:6" x14ac:dyDescent="0.15">
      <c r="B36" s="4" t="s">
        <v>15</v>
      </c>
      <c r="C36" s="5">
        <f>80*12</f>
        <v>960</v>
      </c>
      <c r="D36" s="7">
        <f>C36/$C$38*$C$30</f>
        <v>914.28571428571422</v>
      </c>
      <c r="E36" s="4" t="s">
        <v>16</v>
      </c>
      <c r="F36" s="4" t="s">
        <v>17</v>
      </c>
    </row>
    <row r="37" spans="2:6" x14ac:dyDescent="0.15">
      <c r="B37" s="4" t="s">
        <v>18</v>
      </c>
      <c r="C37" s="5">
        <f>300</f>
        <v>300</v>
      </c>
      <c r="D37" s="7">
        <f>C37/$C$38*$C$30</f>
        <v>285.71428571428572</v>
      </c>
      <c r="E37" s="5">
        <f>D37</f>
        <v>285.71428571428572</v>
      </c>
      <c r="F37">
        <v>0</v>
      </c>
    </row>
    <row r="38" spans="2:6" ht="14" thickBot="1" x14ac:dyDescent="0.2">
      <c r="B38" s="8" t="s">
        <v>19</v>
      </c>
      <c r="C38" s="9">
        <f>C37+C36</f>
        <v>1260</v>
      </c>
      <c r="D38" s="9">
        <f>D37+D36</f>
        <v>1200</v>
      </c>
      <c r="E38" s="8"/>
      <c r="F38" s="8"/>
    </row>
    <row r="41" spans="2:6" x14ac:dyDescent="0.15">
      <c r="B41" s="2" t="s">
        <v>20</v>
      </c>
      <c r="C41" s="3"/>
      <c r="D41" s="3"/>
    </row>
    <row r="43" spans="2:6" x14ac:dyDescent="0.15">
      <c r="B43" s="4" t="s">
        <v>3</v>
      </c>
      <c r="C43" s="4" t="s">
        <v>21</v>
      </c>
    </row>
    <row r="44" spans="2:6" x14ac:dyDescent="0.15">
      <c r="B44" s="4" t="s">
        <v>4</v>
      </c>
      <c r="C44" s="4" t="s">
        <v>22</v>
      </c>
    </row>
    <row r="46" spans="2:6" x14ac:dyDescent="0.15">
      <c r="B46" s="4" t="s">
        <v>23</v>
      </c>
    </row>
    <row r="48" spans="2:6" x14ac:dyDescent="0.15">
      <c r="B48" s="4" t="s">
        <v>24</v>
      </c>
    </row>
    <row r="50" spans="2:4" x14ac:dyDescent="0.15">
      <c r="C50" s="5">
        <f>D37</f>
        <v>285.71428571428572</v>
      </c>
      <c r="D50" s="4" t="s">
        <v>25</v>
      </c>
    </row>
    <row r="51" spans="2:4" x14ac:dyDescent="0.15">
      <c r="C51" s="5">
        <f>-C50</f>
        <v>-285.71428571428572</v>
      </c>
    </row>
    <row r="52" spans="2:4" x14ac:dyDescent="0.15">
      <c r="C52" s="10">
        <f>C50+C51</f>
        <v>0</v>
      </c>
    </row>
    <row r="54" spans="2:4" x14ac:dyDescent="0.15">
      <c r="B54" s="4" t="s">
        <v>26</v>
      </c>
    </row>
    <row r="56" spans="2:4" x14ac:dyDescent="0.15">
      <c r="C56" s="5">
        <f>100</f>
        <v>100</v>
      </c>
    </row>
    <row r="57" spans="2:4" x14ac:dyDescent="0.15">
      <c r="C57" s="5">
        <f>-(C50/12)</f>
        <v>-23.80952380952381</v>
      </c>
      <c r="D57" s="4" t="s">
        <v>27</v>
      </c>
    </row>
    <row r="58" spans="2:4" x14ac:dyDescent="0.15">
      <c r="C58" s="5">
        <f>-D36/12</f>
        <v>-76.19047619047619</v>
      </c>
    </row>
    <row r="59" spans="2:4" x14ac:dyDescent="0.15">
      <c r="C59" s="10">
        <f>SUM(C56:C58)</f>
        <v>0</v>
      </c>
    </row>
    <row r="62" spans="2:4" x14ac:dyDescent="0.15">
      <c r="B62" s="11" t="s">
        <v>28</v>
      </c>
    </row>
    <row r="63" spans="2:4" x14ac:dyDescent="0.15">
      <c r="B63" s="4" t="s">
        <v>29</v>
      </c>
      <c r="C63" s="5">
        <f>-C51</f>
        <v>285.71428571428572</v>
      </c>
    </row>
    <row r="64" spans="2:4" x14ac:dyDescent="0.15">
      <c r="B64" s="4" t="s">
        <v>30</v>
      </c>
      <c r="C64" s="5">
        <f>-C58*6</f>
        <v>457.14285714285711</v>
      </c>
    </row>
    <row r="65" spans="2:3" ht="14" thickBot="1" x14ac:dyDescent="0.2">
      <c r="B65" s="8" t="s">
        <v>31</v>
      </c>
      <c r="C65" s="9">
        <f>SUM(C63:C64)</f>
        <v>742.85714285714289</v>
      </c>
    </row>
  </sheetData>
  <pageMargins left="0.70000000000000007" right="0.70000000000000007" top="0.79000000000000015" bottom="0.79000000000000015" header="0.30000000000000004" footer="0.30000000000000004"/>
  <pageSetup paperSize="9" orientation="landscape"/>
  <headerFooter>
    <oddHeader>&amp;Lwww.CPDbox.com&amp;C&amp;12Example 1: 5-step model&amp;RIFRS 15 Revenue from Contracts with Customers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Illustration of 5-step 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of CPDbox.com</dc:creator>
  <cp:keywords/>
  <dc:description/>
  <cp:lastModifiedBy>Microsoft Office User</cp:lastModifiedBy>
  <dcterms:created xsi:type="dcterms:W3CDTF">2023-07-06T12:46:02Z</dcterms:created>
  <dcterms:modified xsi:type="dcterms:W3CDTF">2023-07-06T12:48:38Z</dcterms:modified>
  <cp:category/>
</cp:coreProperties>
</file>